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 2025\2024\Dekstop 22\ER 2023\"/>
    </mc:Choice>
  </mc:AlternateContent>
  <xr:revisionPtr revIDLastSave="0" documentId="13_ncr:1_{389AF763-CA38-493C-9DBF-1E852360DCD2}" xr6:coauthVersionLast="47" xr6:coauthVersionMax="47" xr10:uidLastSave="{00000000-0000-0000-0000-000000000000}"/>
  <bookViews>
    <workbookView xWindow="-120" yWindow="-120" windowWidth="29040" windowHeight="15840" xr2:uid="{23A22E32-56D9-4EEC-B275-8308E9C0F9A5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G24" i="2"/>
  <c r="N25" i="2"/>
  <c r="M25" i="2"/>
  <c r="H25" i="2"/>
  <c r="F25" i="2"/>
  <c r="E25" i="2"/>
  <c r="C25" i="2"/>
  <c r="N24" i="2"/>
  <c r="M24" i="2"/>
  <c r="L24" i="2"/>
  <c r="K24" i="2"/>
  <c r="K26" i="2" s="1"/>
  <c r="J25" i="2"/>
  <c r="I25" i="2"/>
  <c r="H24" i="2"/>
  <c r="G25" i="2"/>
  <c r="F24" i="2"/>
  <c r="E24" i="2"/>
  <c r="E26" i="2" s="1"/>
  <c r="D24" i="2"/>
  <c r="C24" i="2"/>
  <c r="M26" i="2" l="1"/>
  <c r="F26" i="2"/>
  <c r="N26" i="2"/>
  <c r="H26" i="2"/>
  <c r="C26" i="2"/>
  <c r="G26" i="2"/>
  <c r="D25" i="2"/>
  <c r="D26" i="2" s="1"/>
  <c r="L25" i="2"/>
  <c r="L26" i="2" s="1"/>
  <c r="I24" i="2"/>
  <c r="I26" i="2" s="1"/>
  <c r="J24" i="2"/>
  <c r="J26" i="2" s="1"/>
</calcChain>
</file>

<file path=xl/sharedStrings.xml><?xml version="1.0" encoding="utf-8"?>
<sst xmlns="http://schemas.openxmlformats.org/spreadsheetml/2006/main" count="28" uniqueCount="28">
  <si>
    <t>BANCO CENTRAL DE TIMOR-LESTE (BCTL)</t>
  </si>
  <si>
    <t>Avenida Xavier do Amaral</t>
  </si>
  <si>
    <t>Posto Administrativo Nain feto</t>
  </si>
  <si>
    <t>Dili, Timor-Leste</t>
  </si>
  <si>
    <t>Tel. No. (670) 3 313 718, Fax. No. (670) 3 313 716</t>
  </si>
  <si>
    <t>Recapitulation Monthly Average Exchange Rate</t>
  </si>
  <si>
    <t>Month</t>
  </si>
  <si>
    <t>USD/IDR</t>
  </si>
  <si>
    <t>USD/AUD</t>
  </si>
  <si>
    <t>USD/€</t>
  </si>
  <si>
    <t>USD/HKD</t>
  </si>
  <si>
    <t>USD/JPY</t>
  </si>
  <si>
    <t>USD/MYR</t>
  </si>
  <si>
    <t>USD/PHP</t>
  </si>
  <si>
    <t>USD/SGD</t>
  </si>
  <si>
    <t>USD/KRW</t>
  </si>
  <si>
    <t>USD/THA</t>
  </si>
  <si>
    <t>GBP/USD</t>
  </si>
  <si>
    <t>VND/USD</t>
  </si>
  <si>
    <t>Total</t>
  </si>
  <si>
    <t>No. of months</t>
  </si>
  <si>
    <t>Average</t>
  </si>
  <si>
    <t xml:space="preserve">Checked by : </t>
  </si>
  <si>
    <t>Sabino Gusmao</t>
  </si>
  <si>
    <t xml:space="preserve">Received by : </t>
  </si>
  <si>
    <t>Maria Odete Freitas da Silva</t>
  </si>
  <si>
    <t>Period :  January - June  2026</t>
  </si>
  <si>
    <t>Prepared by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</si>
</sst>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[$-409]mmm\-yy;@"/>
    <numFmt numFmtId="165" formatCode="_-* #,##0.00_-;\-* #,##0.00_-;_-* &quot;-&quot;??_-;_-@_-"/>
    <numFmt numFmtId="166" formatCode="_-* #,##0.0000_-;\-* #,##0.0000_-;_-* &quot;-&quot;??_-;_-@_-"/>
    <numFmt numFmtId="167" formatCode="#,##0.0000_);\(#,##0.0000\)"/>
    <numFmt numFmtId="168" formatCode="0.0000"/>
    <numFmt numFmtId="169" formatCode="_-* #,##0_-;\-* #,##0_-;_-* &quot;-&quot;??_-;_-@_-"/>
    <numFmt numFmtId="170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Baskerville Old Face"/>
      <family val="1"/>
    </font>
    <font>
      <sz val="13"/>
      <name val="Arial"/>
      <family val="2"/>
    </font>
    <font>
      <b/>
      <sz val="14"/>
      <color indexed="8"/>
      <name val="Baskerville Old Face"/>
      <family val="1"/>
    </font>
    <font>
      <b/>
      <sz val="16"/>
      <color theme="0"/>
      <name val="Baskerville Old Face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165" fontId="7" fillId="4" borderId="0" xfId="0" applyNumberFormat="1" applyFont="1" applyFill="1" applyAlignment="1">
      <alignment horizontal="right"/>
    </xf>
    <xf numFmtId="164" fontId="8" fillId="2" borderId="9" xfId="0" applyNumberFormat="1" applyFont="1" applyFill="1" applyBorder="1"/>
    <xf numFmtId="165" fontId="8" fillId="2" borderId="9" xfId="0" applyNumberFormat="1" applyFont="1" applyFill="1" applyBorder="1"/>
    <xf numFmtId="166" fontId="8" fillId="2" borderId="9" xfId="1" applyNumberFormat="1" applyFont="1" applyFill="1" applyBorder="1"/>
    <xf numFmtId="166" fontId="8" fillId="2" borderId="9" xfId="0" applyNumberFormat="1" applyFont="1" applyFill="1" applyBorder="1"/>
    <xf numFmtId="43" fontId="8" fillId="2" borderId="9" xfId="1" applyFont="1" applyFill="1" applyBorder="1"/>
    <xf numFmtId="164" fontId="8" fillId="2" borderId="9" xfId="0" applyNumberFormat="1" applyFont="1" applyFill="1" applyBorder="1" applyAlignment="1">
      <alignment horizontal="left"/>
    </xf>
    <xf numFmtId="0" fontId="8" fillId="2" borderId="9" xfId="0" applyFont="1" applyFill="1" applyBorder="1"/>
    <xf numFmtId="43" fontId="8" fillId="2" borderId="9" xfId="0" applyNumberFormat="1" applyFont="1" applyFill="1" applyBorder="1"/>
    <xf numFmtId="167" fontId="8" fillId="2" borderId="9" xfId="0" applyNumberFormat="1" applyFont="1" applyFill="1" applyBorder="1"/>
    <xf numFmtId="168" fontId="8" fillId="2" borderId="9" xfId="1" applyNumberFormat="1" applyFont="1" applyFill="1" applyBorder="1"/>
    <xf numFmtId="167" fontId="8" fillId="2" borderId="9" xfId="0" applyNumberFormat="1" applyFont="1" applyFill="1" applyBorder="1" applyAlignment="1">
      <alignment horizontal="right"/>
    </xf>
    <xf numFmtId="0" fontId="7" fillId="0" borderId="0" xfId="0" applyFont="1"/>
    <xf numFmtId="169" fontId="3" fillId="0" borderId="0" xfId="1" applyNumberFormat="1" applyFont="1"/>
    <xf numFmtId="0" fontId="0" fillId="0" borderId="14" xfId="0" applyBorder="1"/>
    <xf numFmtId="0" fontId="6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7" fillId="4" borderId="9" xfId="0" applyNumberFormat="1" applyFont="1" applyFill="1" applyBorder="1"/>
    <xf numFmtId="166" fontId="7" fillId="4" borderId="0" xfId="0" applyNumberFormat="1" applyFont="1" applyFill="1" applyAlignment="1">
      <alignment horizontal="right"/>
    </xf>
    <xf numFmtId="170" fontId="7" fillId="4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7357-884C-410F-B1A2-70B0F63198D7}">
  <dimension ref="B3:N34"/>
  <sheetViews>
    <sheetView tabSelected="1" workbookViewId="0">
      <selection activeCell="J30" sqref="J30"/>
    </sheetView>
  </sheetViews>
  <sheetFormatPr defaultRowHeight="15" x14ac:dyDescent="0.25"/>
  <cols>
    <col min="2" max="2" width="13.140625" customWidth="1"/>
    <col min="3" max="14" width="13.42578125" customWidth="1"/>
  </cols>
  <sheetData>
    <row r="3" spans="2:14" ht="18.75" x14ac:dyDescent="0.3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ht="18.75" x14ac:dyDescent="0.25">
      <c r="B4" s="28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ht="18.75" x14ac:dyDescent="0.25">
      <c r="B5" s="28" t="s">
        <v>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4" ht="18.75" x14ac:dyDescent="0.25">
      <c r="B6" s="28" t="s">
        <v>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9.5" thickBot="1" x14ac:dyDescent="0.3">
      <c r="B7" s="29" t="s">
        <v>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2:14" ht="21" thickTop="1" x14ac:dyDescent="0.25">
      <c r="B8" s="30" t="s">
        <v>5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spans="2:14" ht="20.25" x14ac:dyDescent="0.25">
      <c r="B9" s="22" t="s">
        <v>26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</row>
    <row r="10" spans="2:14" x14ac:dyDescent="0.25">
      <c r="B10" s="25" t="s">
        <v>6</v>
      </c>
      <c r="C10" s="25" t="s">
        <v>7</v>
      </c>
      <c r="D10" s="25" t="s">
        <v>8</v>
      </c>
      <c r="E10" s="25" t="s">
        <v>9</v>
      </c>
      <c r="F10" s="25" t="s">
        <v>10</v>
      </c>
      <c r="G10" s="25" t="s">
        <v>11</v>
      </c>
      <c r="H10" s="25" t="s">
        <v>12</v>
      </c>
      <c r="I10" s="25" t="s">
        <v>13</v>
      </c>
      <c r="J10" s="25" t="s">
        <v>14</v>
      </c>
      <c r="K10" s="17" t="s">
        <v>15</v>
      </c>
      <c r="L10" s="17" t="s">
        <v>16</v>
      </c>
      <c r="M10" s="19" t="s">
        <v>17</v>
      </c>
      <c r="N10" s="20" t="s">
        <v>18</v>
      </c>
    </row>
    <row r="11" spans="2:14" x14ac:dyDescent="0.25">
      <c r="B11" s="26"/>
      <c r="C11" s="26"/>
      <c r="D11" s="26"/>
      <c r="E11" s="26"/>
      <c r="F11" s="26"/>
      <c r="G11" s="26"/>
      <c r="H11" s="26"/>
      <c r="I11" s="26"/>
      <c r="J11" s="26"/>
      <c r="K11" s="18"/>
      <c r="L11" s="18"/>
      <c r="M11" s="19"/>
      <c r="N11" s="21"/>
    </row>
    <row r="12" spans="2:14" x14ac:dyDescent="0.25">
      <c r="B12" s="33">
        <v>46023</v>
      </c>
      <c r="C12" s="2">
        <v>16828.75</v>
      </c>
      <c r="D12" s="34">
        <v>1.4757570558382722</v>
      </c>
      <c r="E12" s="34">
        <v>0.85206648795534645</v>
      </c>
      <c r="F12" s="34">
        <v>7.7955700000000023</v>
      </c>
      <c r="G12" s="34">
        <v>156.70949999999999</v>
      </c>
      <c r="H12" s="34">
        <v>4.0316799999999997</v>
      </c>
      <c r="I12" s="34">
        <v>59.196199999999997</v>
      </c>
      <c r="J12" s="34">
        <v>1.28034</v>
      </c>
      <c r="K12" s="2">
        <v>1457.7245</v>
      </c>
      <c r="L12" s="35">
        <v>31.267950000000003</v>
      </c>
      <c r="M12" s="35">
        <v>0.73968784581211244</v>
      </c>
      <c r="N12" s="2">
        <v>26228.250000000007</v>
      </c>
    </row>
    <row r="13" spans="2:14" x14ac:dyDescent="0.25">
      <c r="B13" s="33">
        <v>46055</v>
      </c>
      <c r="C13" s="2">
        <v>16819.722222222223</v>
      </c>
      <c r="D13" s="34">
        <v>1.4191976419480345</v>
      </c>
      <c r="E13" s="34">
        <v>0.84593849702400004</v>
      </c>
      <c r="F13" s="34">
        <v>7.8157166666666678</v>
      </c>
      <c r="G13" s="34">
        <v>155.16333333333333</v>
      </c>
      <c r="H13" s="34">
        <v>3.9170777777777781</v>
      </c>
      <c r="I13" s="34">
        <v>58.268888888888881</v>
      </c>
      <c r="J13" s="34">
        <v>1.2671944444444443</v>
      </c>
      <c r="K13" s="2">
        <v>1367.9914555555554</v>
      </c>
      <c r="L13" s="35">
        <v>31.282055555555544</v>
      </c>
      <c r="M13" s="35">
        <v>0.73599574105237442</v>
      </c>
      <c r="N13" s="2">
        <v>25973.983333333341</v>
      </c>
    </row>
    <row r="14" spans="2:14" x14ac:dyDescent="0.25">
      <c r="B14" s="33">
        <v>46084</v>
      </c>
      <c r="C14" s="2">
        <v>16920.7</v>
      </c>
      <c r="D14" s="34">
        <v>1.4258733432812976</v>
      </c>
      <c r="E14" s="34">
        <v>0.86506511152210597</v>
      </c>
      <c r="F14" s="34">
        <v>7.8257000000000003</v>
      </c>
      <c r="G14" s="34">
        <v>158.69999999999999</v>
      </c>
      <c r="H14" s="34">
        <v>3.9484149999999998</v>
      </c>
      <c r="I14" s="34">
        <v>59.513550000000009</v>
      </c>
      <c r="J14" s="34">
        <v>1.2796399999999999</v>
      </c>
      <c r="K14" s="2">
        <v>1489.3194999999998</v>
      </c>
      <c r="L14" s="35">
        <v>32.25365</v>
      </c>
      <c r="M14" s="35">
        <v>0.74951551045726361</v>
      </c>
      <c r="N14" s="2">
        <v>26249.335000000003</v>
      </c>
    </row>
    <row r="15" spans="2:14" x14ac:dyDescent="0.25">
      <c r="B15" s="33">
        <v>46116</v>
      </c>
      <c r="C15" s="2">
        <v>17142.974999999999</v>
      </c>
      <c r="D15" s="34">
        <v>1.4091534394535912</v>
      </c>
      <c r="E15" s="34">
        <v>0.85455658043275817</v>
      </c>
      <c r="F15" s="34">
        <v>7.8334000000000001</v>
      </c>
      <c r="G15" s="34">
        <v>159.22999999999996</v>
      </c>
      <c r="H15" s="34">
        <v>3.9024800000000006</v>
      </c>
      <c r="I15" s="34">
        <v>60.298400000000001</v>
      </c>
      <c r="J15" s="34">
        <v>1.2760850000000004</v>
      </c>
      <c r="K15" s="2">
        <v>1484.5504999999998</v>
      </c>
      <c r="L15" s="35">
        <v>32.277149999999992</v>
      </c>
      <c r="M15" s="35">
        <v>0.7431804148601</v>
      </c>
      <c r="N15" s="2">
        <v>26321.810000000005</v>
      </c>
    </row>
    <row r="16" spans="2:14" x14ac:dyDescent="0.25">
      <c r="B16" s="33">
        <v>46147</v>
      </c>
      <c r="C16" s="2">
        <v>17549.694444444445</v>
      </c>
      <c r="D16" s="34">
        <v>1.3908315912647904</v>
      </c>
      <c r="E16" s="34">
        <v>0.85581196230075574</v>
      </c>
      <c r="F16" s="34">
        <v>7.8325722222222218</v>
      </c>
      <c r="G16" s="34">
        <v>158.08555555555554</v>
      </c>
      <c r="H16" s="34">
        <v>3.9491111111111112</v>
      </c>
      <c r="I16" s="34">
        <v>58.036522222222224</v>
      </c>
      <c r="J16" s="34">
        <v>1.2744111111111109</v>
      </c>
      <c r="K16" s="2">
        <v>1486.8066666666666</v>
      </c>
      <c r="L16" s="35">
        <v>32.456611111111116</v>
      </c>
      <c r="M16" s="35">
        <v>0.74098074284879789</v>
      </c>
      <c r="N16" s="2">
        <v>26329.8</v>
      </c>
    </row>
    <row r="17" spans="2:14" x14ac:dyDescent="0.25">
      <c r="B17" s="33">
        <v>46179</v>
      </c>
      <c r="C17" s="2">
        <v>17900.238095238095</v>
      </c>
      <c r="D17" s="34">
        <v>1.4223900997479502</v>
      </c>
      <c r="E17" s="34">
        <v>0.86224407086187482</v>
      </c>
      <c r="F17" s="34">
        <v>7.8368047619047623</v>
      </c>
      <c r="G17" s="34">
        <v>160.64142857142858</v>
      </c>
      <c r="H17" s="34">
        <v>4.0639142857142856</v>
      </c>
      <c r="I17" s="34">
        <v>61.214476190476184</v>
      </c>
      <c r="J17" s="34">
        <v>1.2877714285714286</v>
      </c>
      <c r="K17" s="2">
        <v>1528.0357142857142</v>
      </c>
      <c r="L17" s="35">
        <v>32.868857142857145</v>
      </c>
      <c r="M17" s="35">
        <v>0.74983755513766692</v>
      </c>
      <c r="N17" s="2">
        <v>26299.204761904763</v>
      </c>
    </row>
    <row r="18" spans="2:14" x14ac:dyDescent="0.25">
      <c r="B18" s="33">
        <v>46210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 x14ac:dyDescent="0.25">
      <c r="B19" s="33">
        <v>46242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 x14ac:dyDescent="0.25">
      <c r="B20" s="33">
        <v>46274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4" x14ac:dyDescent="0.25">
      <c r="B21" s="33">
        <v>46305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 x14ac:dyDescent="0.25">
      <c r="B22" s="33">
        <v>46337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x14ac:dyDescent="0.25">
      <c r="B23" s="33">
        <v>46368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x14ac:dyDescent="0.25">
      <c r="B24" s="3" t="s">
        <v>19</v>
      </c>
      <c r="C24" s="4">
        <f t="shared" ref="C24:N24" si="0">SUM(C12:C23)</f>
        <v>103162.07976190474</v>
      </c>
      <c r="D24" s="5">
        <f t="shared" si="0"/>
        <v>8.5432031715339356</v>
      </c>
      <c r="E24" s="5">
        <f t="shared" si="0"/>
        <v>5.1356827100968419</v>
      </c>
      <c r="F24" s="5">
        <f t="shared" si="0"/>
        <v>46.939763650793651</v>
      </c>
      <c r="G24" s="4">
        <f t="shared" si="0"/>
        <v>948.52981746031742</v>
      </c>
      <c r="H24" s="6">
        <f t="shared" si="0"/>
        <v>23.812678174603175</v>
      </c>
      <c r="I24" s="6">
        <f t="shared" si="0"/>
        <v>356.52803730158735</v>
      </c>
      <c r="J24" s="6">
        <f t="shared" si="0"/>
        <v>7.6654419841269839</v>
      </c>
      <c r="K24" s="4">
        <f t="shared" si="0"/>
        <v>8814.4283365079355</v>
      </c>
      <c r="L24" s="4">
        <f t="shared" si="0"/>
        <v>192.40627380952378</v>
      </c>
      <c r="M24" s="6">
        <f t="shared" si="0"/>
        <v>4.4591978101683152</v>
      </c>
      <c r="N24" s="7">
        <f t="shared" si="0"/>
        <v>157402.3830952381</v>
      </c>
    </row>
    <row r="25" spans="2:14" x14ac:dyDescent="0.25">
      <c r="B25" s="8" t="s">
        <v>20</v>
      </c>
      <c r="C25" s="9">
        <f>COUNTA(C12:C17)</f>
        <v>6</v>
      </c>
      <c r="D25" s="9">
        <f t="shared" ref="D25:N25" si="1">COUNTA(D12:D17)</f>
        <v>6</v>
      </c>
      <c r="E25" s="9">
        <f t="shared" si="1"/>
        <v>6</v>
      </c>
      <c r="F25" s="9">
        <f t="shared" si="1"/>
        <v>6</v>
      </c>
      <c r="G25" s="9">
        <f t="shared" si="1"/>
        <v>6</v>
      </c>
      <c r="H25" s="9">
        <f t="shared" si="1"/>
        <v>6</v>
      </c>
      <c r="I25" s="9">
        <f t="shared" si="1"/>
        <v>6</v>
      </c>
      <c r="J25" s="9">
        <f t="shared" si="1"/>
        <v>6</v>
      </c>
      <c r="K25" s="9">
        <f t="shared" si="1"/>
        <v>6</v>
      </c>
      <c r="L25" s="9">
        <f t="shared" si="1"/>
        <v>6</v>
      </c>
      <c r="M25" s="9">
        <f t="shared" si="1"/>
        <v>6</v>
      </c>
      <c r="N25" s="9">
        <f t="shared" si="1"/>
        <v>6</v>
      </c>
    </row>
    <row r="26" spans="2:14" x14ac:dyDescent="0.25">
      <c r="B26" s="3" t="s">
        <v>21</v>
      </c>
      <c r="C26" s="10">
        <f t="shared" ref="C26:N26" si="2">C24/C25</f>
        <v>17193.679960317455</v>
      </c>
      <c r="D26" s="11">
        <f t="shared" si="2"/>
        <v>1.4238671952556559</v>
      </c>
      <c r="E26" s="11">
        <f t="shared" si="2"/>
        <v>0.85594711834947368</v>
      </c>
      <c r="F26" s="11">
        <f t="shared" si="2"/>
        <v>7.8232939417989416</v>
      </c>
      <c r="G26" s="10">
        <f t="shared" si="2"/>
        <v>158.0883029100529</v>
      </c>
      <c r="H26" s="12">
        <f t="shared" si="2"/>
        <v>3.9687796957671959</v>
      </c>
      <c r="I26" s="11">
        <f t="shared" si="2"/>
        <v>59.421339550264555</v>
      </c>
      <c r="J26" s="11">
        <f t="shared" si="2"/>
        <v>1.2775736640211639</v>
      </c>
      <c r="K26" s="10">
        <f t="shared" si="2"/>
        <v>1469.0713894179892</v>
      </c>
      <c r="L26" s="11">
        <f t="shared" si="2"/>
        <v>32.067712301587299</v>
      </c>
      <c r="M26" s="13">
        <f t="shared" si="2"/>
        <v>0.74319963502805253</v>
      </c>
      <c r="N26" s="10">
        <f t="shared" si="2"/>
        <v>26233.730515873016</v>
      </c>
    </row>
    <row r="27" spans="2:14" ht="16.5" x14ac:dyDescent="0.25">
      <c r="B27" s="1"/>
      <c r="C27" s="1"/>
      <c r="D27" s="1"/>
      <c r="E27" s="1"/>
      <c r="F27" s="14" t="s">
        <v>27</v>
      </c>
      <c r="G27" s="1"/>
      <c r="H27" s="15"/>
      <c r="I27" s="1"/>
      <c r="J27" s="1"/>
      <c r="K27" s="1"/>
      <c r="L27" s="1"/>
      <c r="M27" s="1"/>
      <c r="N27" s="1"/>
    </row>
    <row r="28" spans="2:14" ht="16.5" x14ac:dyDescent="0.25">
      <c r="B28" s="1"/>
      <c r="C28" s="1"/>
      <c r="D28" s="1"/>
      <c r="E28" s="1"/>
      <c r="F28" s="1"/>
      <c r="G28" s="1"/>
      <c r="H28" s="15"/>
      <c r="I28" s="1"/>
      <c r="J28" s="1"/>
      <c r="K28" s="1"/>
      <c r="L28" s="1"/>
      <c r="M28" s="1"/>
      <c r="N28" s="1"/>
    </row>
    <row r="29" spans="2:14" ht="16.5" x14ac:dyDescent="0.25">
      <c r="B29" s="1"/>
      <c r="C29" s="1"/>
      <c r="D29" s="1"/>
      <c r="E29" s="1"/>
      <c r="F29" t="s">
        <v>22</v>
      </c>
      <c r="G29" s="16" t="s">
        <v>23</v>
      </c>
      <c r="H29" s="16"/>
      <c r="I29" s="16"/>
      <c r="J29" s="16"/>
      <c r="K29" s="1"/>
      <c r="L29" s="1"/>
      <c r="M29" s="1"/>
      <c r="N29" s="1"/>
    </row>
    <row r="30" spans="2:14" ht="16.5" x14ac:dyDescent="0.25">
      <c r="B30" s="1"/>
      <c r="C30" s="1"/>
      <c r="D30" s="1"/>
      <c r="E30" s="1"/>
      <c r="F30" t="s">
        <v>24</v>
      </c>
      <c r="K30" s="1"/>
      <c r="L30" s="1"/>
      <c r="M30" s="1"/>
      <c r="N30" s="1"/>
    </row>
    <row r="31" spans="2:14" ht="16.5" x14ac:dyDescent="0.25">
      <c r="B31" s="1"/>
      <c r="C31" s="1"/>
      <c r="D31" s="1"/>
      <c r="E31" s="1"/>
      <c r="F31" s="1"/>
      <c r="G31" s="16" t="s">
        <v>25</v>
      </c>
      <c r="H31" s="16"/>
      <c r="I31" s="16"/>
      <c r="J31" s="16"/>
      <c r="K31" s="1"/>
      <c r="L31" s="1"/>
      <c r="M31" s="1"/>
      <c r="N31" s="1"/>
    </row>
    <row r="32" spans="2:14" ht="16.5" x14ac:dyDescent="0.25">
      <c r="B32" s="1"/>
      <c r="C32" s="1"/>
      <c r="D32" s="1"/>
      <c r="E32" s="1"/>
      <c r="K32" s="1"/>
      <c r="L32" s="1"/>
      <c r="M32" s="1"/>
      <c r="N32" s="1"/>
    </row>
    <row r="33" spans="2:14" ht="16.5" x14ac:dyDescent="0.25">
      <c r="B33" s="1"/>
      <c r="C33" s="1"/>
      <c r="D33" s="1"/>
      <c r="E33" s="1"/>
      <c r="F33" s="1"/>
      <c r="G33" s="16"/>
      <c r="H33" s="16"/>
      <c r="I33" s="16"/>
      <c r="J33" s="16"/>
      <c r="K33" s="1"/>
      <c r="L33" s="1"/>
      <c r="M33" s="1"/>
      <c r="N33" s="1"/>
    </row>
    <row r="34" spans="2:14" ht="16.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</sheetData>
  <mergeCells count="20">
    <mergeCell ref="K10:K11"/>
    <mergeCell ref="L10:L11"/>
    <mergeCell ref="M10:M11"/>
    <mergeCell ref="N10:N11"/>
    <mergeCell ref="B9:N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B3:N3"/>
    <mergeCell ref="B4:N4"/>
    <mergeCell ref="B5:N5"/>
    <mergeCell ref="B6:N6"/>
    <mergeCell ref="B7:N7"/>
    <mergeCell ref="B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BCTL MICROSOFT 365</dc:creator>
  <cp:lastModifiedBy>BCTL MICROSOFT 365</cp:lastModifiedBy>
  <dcterms:created xsi:type="dcterms:W3CDTF">2026-05-11T00:56:07Z</dcterms:created>
  <dcterms:modified xsi:type="dcterms:W3CDTF">2026-07-03T05:31:08Z</dcterms:modified>
</cp:coreProperties>
</file>